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795" windowHeight="12375"/>
  </bookViews>
  <sheets>
    <sheet name="Sheet1" sheetId="1" r:id="rId1"/>
    <sheet name="Sheet2" sheetId="2" r:id="rId2"/>
    <sheet name="Sheet3" sheetId="3" r:id="rId3"/>
  </sheets>
  <calcPr calcId="144525"/>
</workbook>
</file>

<file path=xl/comments1.xml><?xml version="1.0" encoding="utf-8"?>
<comments xmlns="http://schemas.openxmlformats.org/spreadsheetml/2006/main">
  <authors>
    <author>Administrator</author>
  </authors>
  <commentList>
    <comment ref="E5" authorId="0">
      <text>
        <r>
          <rPr>
            <sz val="10"/>
            <rFont val="宋体"/>
            <charset val="134"/>
          </rPr>
          <t>剔除计生、未代缴已待遇</t>
        </r>
      </text>
    </comment>
    <comment ref="E6" authorId="0">
      <text>
        <r>
          <rPr>
            <sz val="10"/>
            <rFont val="宋体"/>
            <charset val="134"/>
          </rPr>
          <t>剔除计生、未代缴已待遇</t>
        </r>
      </text>
    </comment>
    <comment ref="E7" authorId="0">
      <text>
        <r>
          <rPr>
            <sz val="10"/>
            <rFont val="宋体"/>
            <charset val="134"/>
          </rPr>
          <t>剔除计生、未代缴已待遇</t>
        </r>
      </text>
    </comment>
    <comment ref="I7" authorId="0">
      <text>
        <r>
          <rPr>
            <sz val="10"/>
            <rFont val="宋体"/>
            <charset val="134"/>
          </rPr>
          <t>异地参保未代缴</t>
        </r>
      </text>
    </comment>
    <comment ref="E8" authorId="0">
      <text>
        <r>
          <rPr>
            <sz val="10"/>
            <rFont val="宋体"/>
            <charset val="134"/>
          </rPr>
          <t>剔除计生、未代缴已待遇</t>
        </r>
      </text>
    </comment>
    <comment ref="E9" authorId="0">
      <text>
        <r>
          <rPr>
            <sz val="10"/>
            <rFont val="宋体"/>
            <charset val="134"/>
          </rPr>
          <t>剔除计生、未代缴已待遇</t>
        </r>
      </text>
    </comment>
    <comment ref="E10" authorId="0">
      <text>
        <r>
          <rPr>
            <sz val="10"/>
            <rFont val="宋体"/>
            <charset val="134"/>
          </rPr>
          <t>剔除计生、未代缴已待遇</t>
        </r>
      </text>
    </comment>
    <comment ref="E11" authorId="0">
      <text>
        <r>
          <rPr>
            <sz val="10"/>
            <rFont val="宋体"/>
            <charset val="134"/>
          </rPr>
          <t>剔除计生、未代缴已待遇</t>
        </r>
      </text>
    </comment>
  </commentList>
</comments>
</file>

<file path=xl/sharedStrings.xml><?xml version="1.0" encoding="utf-8"?>
<sst xmlns="http://schemas.openxmlformats.org/spreadsheetml/2006/main" count="21" uniqueCount="21">
  <si>
    <t>附件</t>
  </si>
  <si>
    <t>2024年政府代缴缴费困难群体城乡居民基本养老保险费开展情况表（2024年1-8月）</t>
  </si>
  <si>
    <t>地区</t>
  </si>
  <si>
    <t>有关主管部门报送人数（人）</t>
  </si>
  <si>
    <t>已核查确认不符合代缴条件人数（人）</t>
  </si>
  <si>
    <t>正在核实人数（人）</t>
  </si>
  <si>
    <t>已确认应代缴人数（人）</t>
  </si>
  <si>
    <t>已代缴人数（人）</t>
  </si>
  <si>
    <t>已代缴金额（万元）</t>
  </si>
  <si>
    <t>正在办理人数（人）</t>
  </si>
  <si>
    <t>异地参保人数（人）</t>
  </si>
  <si>
    <t>备注</t>
  </si>
  <si>
    <t>仙游县</t>
  </si>
  <si>
    <t>荔城区</t>
  </si>
  <si>
    <t>城厢区</t>
  </si>
  <si>
    <t>涵江区</t>
  </si>
  <si>
    <t>秀屿区</t>
  </si>
  <si>
    <t>北岸</t>
  </si>
  <si>
    <t>湄洲岛</t>
  </si>
  <si>
    <t>合计</t>
  </si>
  <si>
    <t>备注： 1、有关主管部门包括：低保对象、持证残疾人、计生对象等缴费困难群体对应的民政、残联、卫健等部门；
             2、不符合代缴条件主要包括：16周岁以下人员、60周岁以上人员、全日制在校生等；
             3、正在核实指部门报送名单正在镇街、村居核实中；
             4、异地参保指缴费困难群体身份认定所在地与当前参保关系不同的人员。</t>
  </si>
</sst>
</file>

<file path=xl/styles.xml><?xml version="1.0" encoding="utf-8"?>
<styleSheet xmlns="http://schemas.openxmlformats.org/spreadsheetml/2006/main">
  <numFmts count="4">
    <numFmt numFmtId="43" formatCode="_ * #,##0.00_ ;_ * \-#,##0.00_ ;_ * &quot;-&quot;??_ ;_ @_ "/>
    <numFmt numFmtId="42" formatCode="_ &quot;￥&quot;* #,##0_ ;_ &quot;￥&quot;* \-#,##0_ ;_ &quot;￥&quot;* &quot;-&quot;_ ;_ @_ "/>
    <numFmt numFmtId="44" formatCode="_ &quot;￥&quot;* #,##0.00_ ;_ &quot;￥&quot;* \-#,##0.00_ ;_ &quot;￥&quot;* &quot;-&quot;??_ ;_ @_ "/>
    <numFmt numFmtId="41" formatCode="_ * #,##0_ ;_ * \-#,##0_ ;_ * &quot;-&quot;_ ;_ @_ "/>
  </numFmts>
  <fonts count="29">
    <font>
      <sz val="11"/>
      <color theme="1"/>
      <name val="宋体"/>
      <charset val="134"/>
      <scheme val="minor"/>
    </font>
    <font>
      <sz val="14"/>
      <color theme="1"/>
      <name val="黑体"/>
      <charset val="134"/>
    </font>
    <font>
      <sz val="20"/>
      <color theme="1"/>
      <name val="方正小标宋简体"/>
      <charset val="134"/>
    </font>
    <font>
      <sz val="14"/>
      <color theme="1"/>
      <name val="仿宋_GB2312"/>
      <charset val="134"/>
    </font>
    <font>
      <sz val="14"/>
      <name val="仿宋_GB2312"/>
      <charset val="134"/>
    </font>
    <font>
      <b/>
      <sz val="14"/>
      <name val="仿宋_GB2312"/>
      <charset val="134"/>
    </font>
    <font>
      <sz val="14"/>
      <color theme="1"/>
      <name val="方正小标宋简体"/>
      <charset val="134"/>
    </font>
    <font>
      <b/>
      <sz val="14"/>
      <color theme="1"/>
      <name val="仿宋_GB2312"/>
      <charset val="134"/>
    </font>
    <font>
      <sz val="10"/>
      <color theme="1"/>
      <name val="方正小标宋简体"/>
      <charset val="134"/>
    </font>
    <font>
      <sz val="11"/>
      <color theme="1"/>
      <name val="宋体"/>
      <charset val="0"/>
      <scheme val="minor"/>
    </font>
    <font>
      <sz val="11"/>
      <color theme="0"/>
      <name val="宋体"/>
      <charset val="0"/>
      <scheme val="minor"/>
    </font>
    <font>
      <b/>
      <sz val="13"/>
      <color theme="3"/>
      <name val="宋体"/>
      <charset val="134"/>
      <scheme val="minor"/>
    </font>
    <font>
      <u/>
      <sz val="11"/>
      <color rgb="FF0000FF"/>
      <name val="宋体"/>
      <charset val="0"/>
      <scheme val="minor"/>
    </font>
    <font>
      <sz val="11"/>
      <color rgb="FF006100"/>
      <name val="宋体"/>
      <charset val="0"/>
      <scheme val="minor"/>
    </font>
    <font>
      <b/>
      <sz val="11"/>
      <color rgb="FF3F3F3F"/>
      <name val="宋体"/>
      <charset val="0"/>
      <scheme val="minor"/>
    </font>
    <font>
      <b/>
      <sz val="11"/>
      <color rgb="FFFFFFFF"/>
      <name val="宋体"/>
      <charset val="0"/>
      <scheme val="minor"/>
    </font>
    <font>
      <sz val="11"/>
      <color rgb="FFFF0000"/>
      <name val="宋体"/>
      <charset val="0"/>
      <scheme val="minor"/>
    </font>
    <font>
      <b/>
      <sz val="11"/>
      <color theme="3"/>
      <name val="宋体"/>
      <charset val="134"/>
      <scheme val="minor"/>
    </font>
    <font>
      <i/>
      <sz val="11"/>
      <color rgb="FF7F7F7F"/>
      <name val="宋体"/>
      <charset val="0"/>
      <scheme val="minor"/>
    </font>
    <font>
      <b/>
      <sz val="15"/>
      <color theme="3"/>
      <name val="宋体"/>
      <charset val="134"/>
      <scheme val="minor"/>
    </font>
    <font>
      <u/>
      <sz val="11"/>
      <color rgb="FF800080"/>
      <name val="宋体"/>
      <charset val="0"/>
      <scheme val="minor"/>
    </font>
    <font>
      <sz val="11"/>
      <color rgb="FF9C6500"/>
      <name val="宋体"/>
      <charset val="0"/>
      <scheme val="minor"/>
    </font>
    <font>
      <sz val="11"/>
      <color rgb="FFFA7D00"/>
      <name val="宋体"/>
      <charset val="0"/>
      <scheme val="minor"/>
    </font>
    <font>
      <b/>
      <sz val="11"/>
      <color rgb="FFFA7D00"/>
      <name val="宋体"/>
      <charset val="0"/>
      <scheme val="minor"/>
    </font>
    <font>
      <b/>
      <sz val="11"/>
      <color theme="1"/>
      <name val="宋体"/>
      <charset val="0"/>
      <scheme val="minor"/>
    </font>
    <font>
      <b/>
      <sz val="18"/>
      <color theme="3"/>
      <name val="宋体"/>
      <charset val="134"/>
      <scheme val="minor"/>
    </font>
    <font>
      <sz val="11"/>
      <color rgb="FF9C0006"/>
      <name val="宋体"/>
      <charset val="0"/>
      <scheme val="minor"/>
    </font>
    <font>
      <sz val="11"/>
      <color rgb="FF3F3F76"/>
      <name val="宋体"/>
      <charset val="0"/>
      <scheme val="minor"/>
    </font>
    <font>
      <sz val="10"/>
      <name val="宋体"/>
      <charset val="134"/>
    </font>
  </fonts>
  <fills count="33">
    <fill>
      <patternFill patternType="none"/>
    </fill>
    <fill>
      <patternFill patternType="gray125"/>
    </fill>
    <fill>
      <patternFill patternType="solid">
        <fgColor theme="4" tint="0.599993896298105"/>
        <bgColor indexed="64"/>
      </patternFill>
    </fill>
    <fill>
      <patternFill patternType="solid">
        <fgColor theme="9"/>
        <bgColor indexed="64"/>
      </patternFill>
    </fill>
    <fill>
      <patternFill patternType="solid">
        <fgColor theme="8" tint="0.599993896298105"/>
        <bgColor indexed="64"/>
      </patternFill>
    </fill>
    <fill>
      <patternFill patternType="solid">
        <fgColor theme="9" tint="0.599993896298105"/>
        <bgColor indexed="64"/>
      </patternFill>
    </fill>
    <fill>
      <patternFill patternType="solid">
        <fgColor rgb="FFC6EFCE"/>
        <bgColor indexed="64"/>
      </patternFill>
    </fill>
    <fill>
      <patternFill patternType="solid">
        <fgColor theme="7"/>
        <bgColor indexed="64"/>
      </patternFill>
    </fill>
    <fill>
      <patternFill patternType="solid">
        <fgColor theme="9" tint="0.799981688894314"/>
        <bgColor indexed="64"/>
      </patternFill>
    </fill>
    <fill>
      <patternFill patternType="solid">
        <fgColor theme="6" tint="0.399975585192419"/>
        <bgColor indexed="64"/>
      </patternFill>
    </fill>
    <fill>
      <patternFill patternType="solid">
        <fgColor theme="7" tint="0.599993896298105"/>
        <bgColor indexed="64"/>
      </patternFill>
    </fill>
    <fill>
      <patternFill patternType="solid">
        <fgColor rgb="FFF2F2F2"/>
        <bgColor indexed="64"/>
      </patternFill>
    </fill>
    <fill>
      <patternFill patternType="solid">
        <fgColor rgb="FFA5A5A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rgb="FFFFEB9C"/>
        <bgColor indexed="64"/>
      </patternFill>
    </fill>
    <fill>
      <patternFill patternType="solid">
        <fgColor theme="4"/>
        <bgColor indexed="64"/>
      </patternFill>
    </fill>
    <fill>
      <patternFill patternType="solid">
        <fgColor rgb="FFFFFFCC"/>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5" tint="0.399975585192419"/>
        <bgColor indexed="64"/>
      </patternFill>
    </fill>
    <fill>
      <patternFill patternType="solid">
        <fgColor rgb="FFFFC7CE"/>
        <bgColor indexed="64"/>
      </patternFill>
    </fill>
    <fill>
      <patternFill patternType="solid">
        <fgColor theme="6" tint="0.599993896298105"/>
        <bgColor indexed="64"/>
      </patternFill>
    </fill>
    <fill>
      <patternFill patternType="solid">
        <fgColor rgb="FFFFCC99"/>
        <bgColor indexed="64"/>
      </patternFill>
    </fill>
    <fill>
      <patternFill patternType="solid">
        <fgColor theme="8" tint="0.399975585192419"/>
        <bgColor indexed="64"/>
      </patternFill>
    </fill>
    <fill>
      <patternFill patternType="solid">
        <fgColor theme="5"/>
        <bgColor indexed="64"/>
      </patternFill>
    </fill>
    <fill>
      <patternFill patternType="solid">
        <fgColor theme="7" tint="0.799981688894314"/>
        <bgColor indexed="64"/>
      </patternFill>
    </fill>
    <fill>
      <patternFill patternType="solid">
        <fgColor theme="8"/>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s>
  <cellStyleXfs count="49">
    <xf numFmtId="0" fontId="0" fillId="0" borderId="0">
      <alignment vertical="center"/>
    </xf>
    <xf numFmtId="0" fontId="10" fillId="32" borderId="0" applyNumberFormat="0" applyBorder="0" applyAlignment="0" applyProtection="0">
      <alignment vertical="center"/>
    </xf>
    <xf numFmtId="0" fontId="9" fillId="30" borderId="0" applyNumberFormat="0" applyBorder="0" applyAlignment="0" applyProtection="0">
      <alignment vertical="center"/>
    </xf>
    <xf numFmtId="0" fontId="10" fillId="7" borderId="0" applyNumberFormat="0" applyBorder="0" applyAlignment="0" applyProtection="0">
      <alignment vertical="center"/>
    </xf>
    <xf numFmtId="0" fontId="27" fillId="27" borderId="8" applyNumberFormat="0" applyAlignment="0" applyProtection="0">
      <alignment vertical="center"/>
    </xf>
    <xf numFmtId="0" fontId="9" fillId="26" borderId="0" applyNumberFormat="0" applyBorder="0" applyAlignment="0" applyProtection="0">
      <alignment vertical="center"/>
    </xf>
    <xf numFmtId="0" fontId="9" fillId="23" borderId="0" applyNumberFormat="0" applyBorder="0" applyAlignment="0" applyProtection="0">
      <alignment vertical="center"/>
    </xf>
    <xf numFmtId="44" fontId="0" fillId="0" borderId="0" applyFont="0" applyFill="0" applyBorder="0" applyAlignment="0" applyProtection="0">
      <alignment vertical="center"/>
    </xf>
    <xf numFmtId="0" fontId="10" fillId="22" borderId="0" applyNumberFormat="0" applyBorder="0" applyAlignment="0" applyProtection="0">
      <alignment vertical="center"/>
    </xf>
    <xf numFmtId="9" fontId="0" fillId="0" borderId="0" applyFont="0" applyFill="0" applyBorder="0" applyAlignment="0" applyProtection="0">
      <alignment vertical="center"/>
    </xf>
    <xf numFmtId="0" fontId="10" fillId="24" borderId="0" applyNumberFormat="0" applyBorder="0" applyAlignment="0" applyProtection="0">
      <alignment vertical="center"/>
    </xf>
    <xf numFmtId="0" fontId="10" fillId="28" borderId="0" applyNumberFormat="0" applyBorder="0" applyAlignment="0" applyProtection="0">
      <alignment vertical="center"/>
    </xf>
    <xf numFmtId="0" fontId="10" fillId="29" borderId="0" applyNumberFormat="0" applyBorder="0" applyAlignment="0" applyProtection="0">
      <alignment vertical="center"/>
    </xf>
    <xf numFmtId="0" fontId="10" fillId="20" borderId="0" applyNumberFormat="0" applyBorder="0" applyAlignment="0" applyProtection="0">
      <alignment vertical="center"/>
    </xf>
    <xf numFmtId="0" fontId="10" fillId="21" borderId="0" applyNumberFormat="0" applyBorder="0" applyAlignment="0" applyProtection="0">
      <alignment vertical="center"/>
    </xf>
    <xf numFmtId="0" fontId="23" fillId="11" borderId="8" applyNumberFormat="0" applyAlignment="0" applyProtection="0">
      <alignment vertical="center"/>
    </xf>
    <xf numFmtId="0" fontId="10" fillId="18" borderId="0" applyNumberFormat="0" applyBorder="0" applyAlignment="0" applyProtection="0">
      <alignment vertical="center"/>
    </xf>
    <xf numFmtId="0" fontId="21" fillId="17" borderId="0" applyNumberFormat="0" applyBorder="0" applyAlignment="0" applyProtection="0">
      <alignment vertical="center"/>
    </xf>
    <xf numFmtId="0" fontId="9" fillId="16" borderId="0" applyNumberFormat="0" applyBorder="0" applyAlignment="0" applyProtection="0">
      <alignment vertical="center"/>
    </xf>
    <xf numFmtId="0" fontId="13" fillId="6" borderId="0" applyNumberFormat="0" applyBorder="0" applyAlignment="0" applyProtection="0">
      <alignment vertical="center"/>
    </xf>
    <xf numFmtId="0" fontId="9" fillId="15" borderId="0" applyNumberFormat="0" applyBorder="0" applyAlignment="0" applyProtection="0">
      <alignment vertical="center"/>
    </xf>
    <xf numFmtId="0" fontId="24" fillId="0" borderId="9" applyNumberFormat="0" applyFill="0" applyAlignment="0" applyProtection="0">
      <alignment vertical="center"/>
    </xf>
    <xf numFmtId="0" fontId="26" fillId="25" borderId="0" applyNumberFormat="0" applyBorder="0" applyAlignment="0" applyProtection="0">
      <alignment vertical="center"/>
    </xf>
    <xf numFmtId="0" fontId="15" fillId="12" borderId="4" applyNumberFormat="0" applyAlignment="0" applyProtection="0">
      <alignment vertical="center"/>
    </xf>
    <xf numFmtId="0" fontId="14" fillId="11" borderId="3" applyNumberFormat="0" applyAlignment="0" applyProtection="0">
      <alignment vertical="center"/>
    </xf>
    <xf numFmtId="0" fontId="19" fillId="0" borderId="2" applyNumberFormat="0" applyFill="0" applyAlignment="0" applyProtection="0">
      <alignment vertical="center"/>
    </xf>
    <xf numFmtId="0" fontId="18" fillId="0" borderId="0" applyNumberFormat="0" applyFill="0" applyBorder="0" applyAlignment="0" applyProtection="0">
      <alignment vertical="center"/>
    </xf>
    <xf numFmtId="0" fontId="9" fillId="13" borderId="0" applyNumberFormat="0" applyBorder="0" applyAlignment="0" applyProtection="0">
      <alignment vertical="center"/>
    </xf>
    <xf numFmtId="0" fontId="17" fillId="0" borderId="0" applyNumberFormat="0" applyFill="0" applyBorder="0" applyAlignment="0" applyProtection="0">
      <alignment vertical="center"/>
    </xf>
    <xf numFmtId="42" fontId="0" fillId="0" borderId="0" applyFont="0" applyFill="0" applyBorder="0" applyAlignment="0" applyProtection="0">
      <alignment vertical="center"/>
    </xf>
    <xf numFmtId="0" fontId="9" fillId="10" borderId="0" applyNumberFormat="0" applyBorder="0" applyAlignment="0" applyProtection="0">
      <alignment vertical="center"/>
    </xf>
    <xf numFmtId="43"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9" fillId="14" borderId="0" applyNumberFormat="0" applyBorder="0" applyAlignment="0" applyProtection="0">
      <alignment vertical="center"/>
    </xf>
    <xf numFmtId="0" fontId="16" fillId="0" borderId="0" applyNumberFormat="0" applyFill="0" applyBorder="0" applyAlignment="0" applyProtection="0">
      <alignment vertical="center"/>
    </xf>
    <xf numFmtId="0" fontId="10" fillId="9" borderId="0" applyNumberFormat="0" applyBorder="0" applyAlignment="0" applyProtection="0">
      <alignment vertical="center"/>
    </xf>
    <xf numFmtId="0" fontId="0" fillId="19" borderId="7" applyNumberFormat="0" applyFont="0" applyAlignment="0" applyProtection="0">
      <alignment vertical="center"/>
    </xf>
    <xf numFmtId="0" fontId="9" fillId="8" borderId="0" applyNumberFormat="0" applyBorder="0" applyAlignment="0" applyProtection="0">
      <alignment vertical="center"/>
    </xf>
    <xf numFmtId="0" fontId="10" fillId="31" borderId="0" applyNumberFormat="0" applyBorder="0" applyAlignment="0" applyProtection="0">
      <alignment vertical="center"/>
    </xf>
    <xf numFmtId="0" fontId="9" fillId="5" borderId="0" applyNumberFormat="0" applyBorder="0" applyAlignment="0" applyProtection="0">
      <alignment vertical="center"/>
    </xf>
    <xf numFmtId="0" fontId="12" fillId="0" borderId="0" applyNumberFormat="0" applyFill="0" applyBorder="0" applyAlignment="0" applyProtection="0">
      <alignment vertical="center"/>
    </xf>
    <xf numFmtId="41" fontId="0" fillId="0" borderId="0" applyFont="0" applyFill="0" applyBorder="0" applyAlignment="0" applyProtection="0">
      <alignment vertical="center"/>
    </xf>
    <xf numFmtId="0" fontId="11" fillId="0" borderId="2" applyNumberFormat="0" applyFill="0" applyAlignment="0" applyProtection="0">
      <alignment vertical="center"/>
    </xf>
    <xf numFmtId="0" fontId="9" fillId="4" borderId="0" applyNumberFormat="0" applyBorder="0" applyAlignment="0" applyProtection="0">
      <alignment vertical="center"/>
    </xf>
    <xf numFmtId="0" fontId="17" fillId="0" borderId="5" applyNumberFormat="0" applyFill="0" applyAlignment="0" applyProtection="0">
      <alignment vertical="center"/>
    </xf>
    <xf numFmtId="0" fontId="10" fillId="3" borderId="0" applyNumberFormat="0" applyBorder="0" applyAlignment="0" applyProtection="0">
      <alignment vertical="center"/>
    </xf>
    <xf numFmtId="0" fontId="9" fillId="2" borderId="0" applyNumberFormat="0" applyBorder="0" applyAlignment="0" applyProtection="0">
      <alignment vertical="center"/>
    </xf>
    <xf numFmtId="0" fontId="22" fillId="0" borderId="6" applyNumberFormat="0" applyFill="0" applyAlignment="0" applyProtection="0">
      <alignment vertical="center"/>
    </xf>
  </cellStyleXfs>
  <cellXfs count="18">
    <xf numFmtId="0" fontId="0" fillId="0" borderId="0" xfId="0">
      <alignment vertical="center"/>
    </xf>
    <xf numFmtId="0" fontId="0" fillId="0" borderId="0" xfId="0" applyFill="1" applyAlignment="1">
      <alignment vertical="center"/>
    </xf>
    <xf numFmtId="0" fontId="0" fillId="0" borderId="0" xfId="0" applyFill="1">
      <alignment vertical="center"/>
    </xf>
    <xf numFmtId="0" fontId="1" fillId="0" borderId="0" xfId="0" applyFont="1" applyFill="1">
      <alignment vertical="center"/>
    </xf>
    <xf numFmtId="0" fontId="2" fillId="0" borderId="0" xfId="0" applyFont="1" applyFill="1" applyAlignment="1">
      <alignment horizontal="center" vertical="center" wrapText="1"/>
    </xf>
    <xf numFmtId="0" fontId="3" fillId="0" borderId="0" xfId="0" applyFont="1" applyFill="1" applyAlignment="1">
      <alignment horizontal="left" vertical="center" wrapText="1"/>
    </xf>
    <xf numFmtId="0" fontId="4" fillId="0" borderId="1" xfId="0"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0" fillId="0" borderId="0" xfId="0" applyFill="1" applyAlignment="1">
      <alignment horizontal="left" vertical="center" wrapText="1"/>
    </xf>
    <xf numFmtId="0" fontId="2" fillId="0" borderId="0" xfId="0" applyFont="1" applyFill="1" applyAlignment="1">
      <alignment vertical="center" wrapText="1"/>
    </xf>
    <xf numFmtId="0" fontId="3" fillId="0" borderId="1" xfId="0" applyFont="1" applyFill="1" applyBorder="1" applyAlignment="1">
      <alignment horizontal="center" vertical="center" wrapText="1"/>
    </xf>
    <xf numFmtId="0" fontId="6" fillId="0" borderId="0" xfId="0" applyFont="1" applyFill="1" applyAlignment="1">
      <alignment vertical="center" wrapText="1"/>
    </xf>
    <xf numFmtId="0" fontId="7" fillId="0" borderId="1" xfId="0" applyFont="1" applyFill="1" applyBorder="1" applyAlignment="1">
      <alignment horizontal="center" vertical="center" wrapText="1"/>
    </xf>
    <xf numFmtId="0" fontId="8" fillId="0" borderId="0" xfId="0" applyFont="1" applyFill="1" applyAlignment="1">
      <alignment horizontal="center" vertical="center" wrapText="1"/>
    </xf>
    <xf numFmtId="0" fontId="0" fillId="0" borderId="0" xfId="0" applyFont="1" applyFill="1" applyAlignment="1">
      <alignment vertical="center"/>
    </xf>
  </cellXfs>
  <cellStyles count="49">
    <cellStyle name="常规" xfId="0" builtinId="0"/>
    <cellStyle name="60% - 强调文字颜色 6" xfId="1" builtinId="52"/>
    <cellStyle name="20% - 强调文字颜色 4" xfId="2" builtinId="42"/>
    <cellStyle name="强调文字颜色 4" xfId="3" builtinId="41"/>
    <cellStyle name="输入" xfId="4" builtinId="20"/>
    <cellStyle name="40% - 强调文字颜色 3" xfId="5" builtinId="39"/>
    <cellStyle name="20% - 强调文字颜色 3" xfId="6" builtinId="38"/>
    <cellStyle name="货币" xfId="7" builtinId="4"/>
    <cellStyle name="强调文字颜色 3" xfId="8" builtinId="37"/>
    <cellStyle name="百分比" xfId="9" builtinId="5"/>
    <cellStyle name="60% - 强调文字颜色 2" xfId="10" builtinId="36"/>
    <cellStyle name="60% - 强调文字颜色 5" xfId="11" builtinId="48"/>
    <cellStyle name="强调文字颜色 2" xfId="12" builtinId="33"/>
    <cellStyle name="60% - 强调文字颜色 1" xfId="13" builtinId="32"/>
    <cellStyle name="60% - 强调文字颜色 4" xfId="14" builtinId="44"/>
    <cellStyle name="计算" xfId="15" builtinId="22"/>
    <cellStyle name="强调文字颜色 1" xfId="16" builtinId="29"/>
    <cellStyle name="适中" xfId="17" builtinId="28"/>
    <cellStyle name="20% - 强调文字颜色 5" xfId="18" builtinId="46"/>
    <cellStyle name="好" xfId="19" builtinId="26"/>
    <cellStyle name="20% - 强调文字颜色 1" xfId="20" builtinId="30"/>
    <cellStyle name="汇总" xfId="21" builtinId="25"/>
    <cellStyle name="差" xfId="22" builtinId="27"/>
    <cellStyle name="检查单元格" xfId="23" builtinId="23"/>
    <cellStyle name="输出" xfId="24" builtinId="21"/>
    <cellStyle name="标题 1" xfId="25" builtinId="16"/>
    <cellStyle name="解释性文本" xfId="26" builtinId="53"/>
    <cellStyle name="20% - 强调文字颜色 2" xfId="27" builtinId="34"/>
    <cellStyle name="标题 4" xfId="28" builtinId="19"/>
    <cellStyle name="货币[0]" xfId="29" builtinId="7"/>
    <cellStyle name="40% - 强调文字颜色 4" xfId="30" builtinId="43"/>
    <cellStyle name="千位分隔" xfId="31" builtinId="3"/>
    <cellStyle name="已访问的超链接" xfId="32" builtinId="9"/>
    <cellStyle name="标题" xfId="33" builtinId="15"/>
    <cellStyle name="40% - 强调文字颜色 2" xfId="34" builtinId="35"/>
    <cellStyle name="警告文本" xfId="35" builtinId="11"/>
    <cellStyle name="60% - 强调文字颜色 3" xfId="36" builtinId="40"/>
    <cellStyle name="注释" xfId="37" builtinId="10"/>
    <cellStyle name="20% - 强调文字颜色 6" xfId="38" builtinId="50"/>
    <cellStyle name="强调文字颜色 5" xfId="39" builtinId="45"/>
    <cellStyle name="40% - 强调文字颜色 6" xfId="40" builtinId="51"/>
    <cellStyle name="超链接" xfId="41" builtinId="8"/>
    <cellStyle name="千位分隔[0]" xfId="42" builtinId="6"/>
    <cellStyle name="标题 2" xfId="43" builtinId="17"/>
    <cellStyle name="40% - 强调文字颜色 5" xfId="44" builtinId="47"/>
    <cellStyle name="标题 3" xfId="45" builtinId="18"/>
    <cellStyle name="强调文字颜色 6" xfId="46" builtinId="49"/>
    <cellStyle name="40% - 强调文字颜色 1" xfId="47" builtinId="31"/>
    <cellStyle name="链接单元格" xfId="48" builtinId="24"/>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13"/>
  <sheetViews>
    <sheetView tabSelected="1" zoomScale="115" zoomScaleNormal="115" workbookViewId="0">
      <selection activeCell="F6" sqref="F6"/>
    </sheetView>
  </sheetViews>
  <sheetFormatPr defaultColWidth="9" defaultRowHeight="13.5"/>
  <cols>
    <col min="1" max="1" width="11.7583333333333" style="2" customWidth="1"/>
    <col min="2" max="9" width="15.5333333333333" style="2" customWidth="1"/>
    <col min="10" max="10" width="11.7583333333333" style="2" customWidth="1"/>
    <col min="11" max="16384" width="9" style="2"/>
  </cols>
  <sheetData>
    <row r="1" ht="18.75" spans="1:1">
      <c r="A1" s="3" t="s">
        <v>0</v>
      </c>
    </row>
    <row r="2" ht="26.25" spans="1:19">
      <c r="A2" s="4" t="s">
        <v>1</v>
      </c>
      <c r="B2" s="4"/>
      <c r="C2" s="4"/>
      <c r="D2" s="4"/>
      <c r="E2" s="4"/>
      <c r="F2" s="4"/>
      <c r="G2" s="12"/>
      <c r="H2" s="4"/>
      <c r="I2" s="4"/>
      <c r="J2" s="4"/>
      <c r="K2" s="12"/>
      <c r="L2" s="12"/>
      <c r="M2" s="12"/>
      <c r="N2" s="12"/>
      <c r="O2" s="4"/>
      <c r="P2" s="4"/>
      <c r="Q2" s="4"/>
      <c r="R2" s="4"/>
      <c r="S2" s="17"/>
    </row>
    <row r="3" ht="19.5" spans="1:16">
      <c r="A3" s="5"/>
      <c r="B3" s="5"/>
      <c r="C3" s="5"/>
      <c r="D3" s="5"/>
      <c r="E3" s="5"/>
      <c r="F3" s="5"/>
      <c r="G3" s="5"/>
      <c r="H3" s="5"/>
      <c r="I3" s="5"/>
      <c r="J3" s="5"/>
      <c r="K3" s="14"/>
      <c r="L3" s="14"/>
      <c r="M3" s="14"/>
      <c r="N3" s="16"/>
      <c r="O3" s="16"/>
      <c r="P3" s="17"/>
    </row>
    <row r="4" ht="65" customHeight="1" spans="1:10">
      <c r="A4" s="6" t="s">
        <v>2</v>
      </c>
      <c r="B4" s="6" t="s">
        <v>3</v>
      </c>
      <c r="C4" s="6" t="s">
        <v>4</v>
      </c>
      <c r="D4" s="6" t="s">
        <v>5</v>
      </c>
      <c r="E4" s="6" t="s">
        <v>6</v>
      </c>
      <c r="F4" s="6" t="s">
        <v>7</v>
      </c>
      <c r="G4" s="13" t="s">
        <v>8</v>
      </c>
      <c r="H4" s="13" t="s">
        <v>9</v>
      </c>
      <c r="I4" s="13" t="s">
        <v>10</v>
      </c>
      <c r="J4" s="13" t="s">
        <v>11</v>
      </c>
    </row>
    <row r="5" ht="44" customHeight="1" spans="1:10">
      <c r="A5" s="7" t="s">
        <v>12</v>
      </c>
      <c r="B5" s="8">
        <v>51737</v>
      </c>
      <c r="C5" s="8">
        <f t="shared" ref="C5:C11" si="0">B5-D5-E5</f>
        <v>31066</v>
      </c>
      <c r="D5" s="8">
        <v>92</v>
      </c>
      <c r="E5" s="8">
        <f t="shared" ref="E5:E11" si="1">F5+H5+I5</f>
        <v>20579</v>
      </c>
      <c r="F5" s="8">
        <v>20462</v>
      </c>
      <c r="G5" s="13">
        <f t="shared" ref="G5:G11" si="2">F5*0.02</f>
        <v>409.24</v>
      </c>
      <c r="H5" s="8">
        <v>99</v>
      </c>
      <c r="I5" s="8">
        <v>18</v>
      </c>
      <c r="J5" s="13"/>
    </row>
    <row r="6" ht="44" customHeight="1" spans="1:10">
      <c r="A6" s="7" t="s">
        <v>13</v>
      </c>
      <c r="B6" s="8">
        <v>21012</v>
      </c>
      <c r="C6" s="8">
        <f t="shared" si="0"/>
        <v>13073</v>
      </c>
      <c r="D6" s="8">
        <v>11</v>
      </c>
      <c r="E6" s="8">
        <f t="shared" si="1"/>
        <v>7928</v>
      </c>
      <c r="F6" s="8">
        <v>7700</v>
      </c>
      <c r="G6" s="13">
        <f t="shared" si="2"/>
        <v>154</v>
      </c>
      <c r="H6" s="8">
        <v>204</v>
      </c>
      <c r="I6" s="8">
        <v>24</v>
      </c>
      <c r="J6" s="13"/>
    </row>
    <row r="7" ht="44" customHeight="1" spans="1:10">
      <c r="A7" s="7" t="s">
        <v>14</v>
      </c>
      <c r="B7" s="8">
        <v>6031</v>
      </c>
      <c r="C7" s="8">
        <f t="shared" si="0"/>
        <v>647</v>
      </c>
      <c r="D7" s="8">
        <v>0</v>
      </c>
      <c r="E7" s="8">
        <f t="shared" si="1"/>
        <v>5384</v>
      </c>
      <c r="F7" s="8">
        <v>5358</v>
      </c>
      <c r="G7" s="13">
        <f t="shared" si="2"/>
        <v>107.16</v>
      </c>
      <c r="H7" s="8">
        <v>23</v>
      </c>
      <c r="I7" s="8">
        <v>3</v>
      </c>
      <c r="J7" s="13"/>
    </row>
    <row r="8" ht="44" customHeight="1" spans="1:10">
      <c r="A8" s="7" t="s">
        <v>15</v>
      </c>
      <c r="B8" s="8">
        <v>6805</v>
      </c>
      <c r="C8" s="8">
        <f t="shared" si="0"/>
        <v>693</v>
      </c>
      <c r="D8" s="8">
        <v>0</v>
      </c>
      <c r="E8" s="8">
        <f t="shared" si="1"/>
        <v>6112</v>
      </c>
      <c r="F8" s="8">
        <v>6041</v>
      </c>
      <c r="G8" s="13">
        <f t="shared" si="2"/>
        <v>120.82</v>
      </c>
      <c r="H8" s="8">
        <v>56</v>
      </c>
      <c r="I8" s="8">
        <v>15</v>
      </c>
      <c r="J8" s="13"/>
    </row>
    <row r="9" ht="44" customHeight="1" spans="1:10">
      <c r="A9" s="7" t="s">
        <v>16</v>
      </c>
      <c r="B9" s="8">
        <v>18539</v>
      </c>
      <c r="C9" s="8">
        <f t="shared" si="0"/>
        <v>6373</v>
      </c>
      <c r="D9" s="8">
        <v>324</v>
      </c>
      <c r="E9" s="8">
        <f t="shared" si="1"/>
        <v>11842</v>
      </c>
      <c r="F9" s="8">
        <v>11329</v>
      </c>
      <c r="G9" s="13">
        <f t="shared" si="2"/>
        <v>226.58</v>
      </c>
      <c r="H9" s="8">
        <v>499</v>
      </c>
      <c r="I9" s="8">
        <v>14</v>
      </c>
      <c r="J9" s="13"/>
    </row>
    <row r="10" ht="44" customHeight="1" spans="1:10">
      <c r="A10" s="7" t="s">
        <v>17</v>
      </c>
      <c r="B10" s="8">
        <v>4681</v>
      </c>
      <c r="C10" s="8">
        <f t="shared" si="0"/>
        <v>2100</v>
      </c>
      <c r="D10" s="8">
        <v>212</v>
      </c>
      <c r="E10" s="8">
        <f t="shared" si="1"/>
        <v>2369</v>
      </c>
      <c r="F10" s="8">
        <v>2289</v>
      </c>
      <c r="G10" s="13">
        <f t="shared" si="2"/>
        <v>45.78</v>
      </c>
      <c r="H10" s="8">
        <v>72</v>
      </c>
      <c r="I10" s="8">
        <v>8</v>
      </c>
      <c r="J10" s="13"/>
    </row>
    <row r="11" ht="44" customHeight="1" spans="1:10">
      <c r="A11" s="7" t="s">
        <v>18</v>
      </c>
      <c r="B11" s="8">
        <v>1024</v>
      </c>
      <c r="C11" s="8">
        <f t="shared" si="0"/>
        <v>103</v>
      </c>
      <c r="D11" s="8">
        <v>9</v>
      </c>
      <c r="E11" s="8">
        <f t="shared" si="1"/>
        <v>912</v>
      </c>
      <c r="F11" s="8">
        <v>892</v>
      </c>
      <c r="G11" s="13">
        <f t="shared" si="2"/>
        <v>17.84</v>
      </c>
      <c r="H11" s="8">
        <v>20</v>
      </c>
      <c r="I11" s="8">
        <v>0</v>
      </c>
      <c r="J11" s="13"/>
    </row>
    <row r="12" ht="44" customHeight="1" spans="1:10">
      <c r="A12" s="9" t="s">
        <v>19</v>
      </c>
      <c r="B12" s="10">
        <f t="shared" ref="B12:I12" si="3">SUM(B5:B11)</f>
        <v>109829</v>
      </c>
      <c r="C12" s="10">
        <f t="shared" si="3"/>
        <v>54055</v>
      </c>
      <c r="D12" s="10">
        <f t="shared" si="3"/>
        <v>648</v>
      </c>
      <c r="E12" s="10">
        <f t="shared" si="3"/>
        <v>55126</v>
      </c>
      <c r="F12" s="10">
        <f t="shared" si="3"/>
        <v>54071</v>
      </c>
      <c r="G12" s="10">
        <f t="shared" si="3"/>
        <v>1081.42</v>
      </c>
      <c r="H12" s="10">
        <f t="shared" si="3"/>
        <v>973</v>
      </c>
      <c r="I12" s="10">
        <f t="shared" si="3"/>
        <v>82</v>
      </c>
      <c r="J12" s="15"/>
    </row>
    <row r="13" s="1" customFormat="1" ht="71" customHeight="1" spans="1:10">
      <c r="A13" s="11" t="s">
        <v>20</v>
      </c>
      <c r="B13" s="11"/>
      <c r="C13" s="11"/>
      <c r="D13" s="11"/>
      <c r="E13" s="11"/>
      <c r="F13" s="11"/>
      <c r="H13" s="11"/>
      <c r="I13" s="11"/>
      <c r="J13" s="11"/>
    </row>
  </sheetData>
  <mergeCells count="3">
    <mergeCell ref="A2:J2"/>
    <mergeCell ref="A3:J3"/>
    <mergeCell ref="A13:J13"/>
  </mergeCells>
  <printOptions horizontalCentered="1"/>
  <pageMargins left="0.700694444444445" right="0.700694444444445" top="0.751388888888889" bottom="0.751388888888889" header="0.298611111111111" footer="0.298611111111111"/>
  <pageSetup paperSize="9" scale="79" orientation="landscape" horizontalDpi="600"/>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pc</cp:lastModifiedBy>
  <dcterms:created xsi:type="dcterms:W3CDTF">2023-06-10T00:21:00Z</dcterms:created>
  <dcterms:modified xsi:type="dcterms:W3CDTF">2024-08-28T08:46:24Z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034C5D8F8EFA443DABDB39E827AF12DB_13</vt:lpwstr>
  </property>
  <property fmtid="{D5CDD505-2E9C-101B-9397-08002B2CF9AE}" pid="3" name="KSOProductBuildVer">
    <vt:lpwstr>2052-11.8.2.10953</vt:lpwstr>
  </property>
</Properties>
</file>